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fylkesmannen-my.sharepoint.com/personal/maria_sjavik_statsforvalteren_no/Documents/Skrivebord/"/>
    </mc:Choice>
  </mc:AlternateContent>
  <xr:revisionPtr revIDLastSave="0" documentId="8_{A2D0F2BC-73F4-49C7-A36D-B1B5329C08AC}" xr6:coauthVersionLast="47" xr6:coauthVersionMax="47" xr10:uidLastSave="{00000000-0000-0000-0000-000000000000}"/>
  <bookViews>
    <workbookView xWindow="40935" yWindow="1755" windowWidth="31575" windowHeight="19095" xr2:uid="{00000000-000D-0000-FFFF-FFFF00000000}"/>
  </bookViews>
  <sheets>
    <sheet name="Samarbeidsforum" sheetId="1" r:id="rId1"/>
    <sheet name="Prosjekter" sheetId="10" r:id="rId2"/>
    <sheet name="Kriterier"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 i="10" l="1"/>
  <c r="S10" i="10"/>
  <c r="T10" i="10"/>
  <c r="U10" i="10"/>
  <c r="C28" i="1"/>
  <c r="U8" i="10"/>
  <c r="U7" i="10"/>
  <c r="U6" i="10"/>
  <c r="S5" i="10"/>
  <c r="U4" i="10"/>
  <c r="C23" i="1" l="1"/>
  <c r="C21" i="1" l="1"/>
  <c r="I10" i="10"/>
  <c r="H10" i="10"/>
  <c r="E10" i="10"/>
  <c r="C10" i="10"/>
  <c r="C14" i="1" l="1"/>
  <c r="U12" i="10"/>
  <c r="C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A10" authorId="0" shapeId="0" xr:uid="{00000000-0006-0000-0000-000001000000}">
      <text>
        <r>
          <rPr>
            <sz val="9"/>
            <color indexed="81"/>
            <rFont val="Tahoma"/>
            <family val="2"/>
          </rPr>
          <t>Denne tabellen fylles ut til slutt og skal gi en aggregert oversikt over de samlede beløpene i de aktuelle arkfanene</t>
        </r>
      </text>
    </comment>
  </commentList>
</comments>
</file>

<file path=xl/sharedStrings.xml><?xml version="1.0" encoding="utf-8"?>
<sst xmlns="http://schemas.openxmlformats.org/spreadsheetml/2006/main" count="109" uniqueCount="99">
  <si>
    <t>Samarbeidsforum (fylke/region)</t>
  </si>
  <si>
    <t xml:space="preserve">Innstillingen gjelder (sett kryss for aktuelle ordninger) </t>
  </si>
  <si>
    <t xml:space="preserve">             a. regional ordning</t>
  </si>
  <si>
    <t xml:space="preserve">             b. desentralisert ordning</t>
  </si>
  <si>
    <t xml:space="preserve">             c. kompetanseløftet</t>
  </si>
  <si>
    <t xml:space="preserve">Samarbeidsforumets sammensetning </t>
  </si>
  <si>
    <t>Tilskuddsmottaker</t>
  </si>
  <si>
    <t>TOTAL SUM</t>
  </si>
  <si>
    <t>Totalt</t>
  </si>
  <si>
    <t>Kompetanseutviklingstiltak er forankret i lokalt definerte behov</t>
  </si>
  <si>
    <t>Behovene for kompetanseutvikling skal være basert på lokale vurderinger av kompetansebehov i den enkelte barnehage og skole, og basert på faglig dialog med universitet eller høyskole.</t>
  </si>
  <si>
    <t>Lokale vurderinger av kompetanseutviklingsbehov skal forankres ved den enkelte barnehage og skole på en måte som involverer de ansatte og ledere.</t>
  </si>
  <si>
    <t>Midlene skal brukes til barnehage- og skolebasert kompetanseutvikling</t>
  </si>
  <si>
    <t>Tiltakene skal fremme kollektive prosesser for profesjonsutvikling som utvikler barnehagen og skolen.</t>
  </si>
  <si>
    <t>Tiltakene gjennomføres i partnerskap mellom barnehage- og skoleeiere og universiteter og høyskoler</t>
  </si>
  <si>
    <t>Eiere og universiteter og høyskoler skal samarbeide om å vurdere kompetansebehov, planlegge og gjennomføre tiltak i barnehager og skoler.</t>
  </si>
  <si>
    <t>Universiteter og høyskoler som bidrar i kompetanseutviklingen skal legge til rette for at erfaringene fra partnerskapet skal styrke lærerutdanningene.</t>
  </si>
  <si>
    <t>Særskilte kriterier for barnehage</t>
  </si>
  <si>
    <t>Samarbeidsforumet sin innstilling kan i tillegg til barnehagebasert kompetanseutvikling prioritere en tildeling der inntil 30 prosent av midlene benyttes til følgende kompetansetiltak, vurdert utfra behov lokalt:</t>
  </si>
  <si>
    <t>a) barnehagefaglig grunnkompetanse</t>
  </si>
  <si>
    <t>b) kompetansehevingsstudier for fagarbeidere og assistenter</t>
  </si>
  <si>
    <t>c) fagbrev som barne- og ungdomsarbeider (praksiskandidatordningen)</t>
  </si>
  <si>
    <t>d) tilretteleggingsmidler for lokal prioritering.</t>
  </si>
  <si>
    <t>Særskilte kriterier for kompetanseløftet for spesialpedagogikk og inkluderende praksis</t>
  </si>
  <si>
    <t>Kompetanseutvikling knyttet til kompetanseløftet for spesialpedagogikk og inkluderende praksis skal være tverrfaglige og være rettet mot en bredere målgruppe, jf. punkt 1.2.</t>
  </si>
  <si>
    <t>Eier</t>
  </si>
  <si>
    <t>UH</t>
  </si>
  <si>
    <t>Tema</t>
  </si>
  <si>
    <t>Koordinator</t>
  </si>
  <si>
    <t>Totalsum</t>
  </si>
  <si>
    <r>
      <rPr>
        <b/>
        <sz val="11"/>
        <color theme="1"/>
        <rFont val="Calibri"/>
        <family val="2"/>
        <scheme val="minor"/>
      </rPr>
      <t>UiT Norges arktiske universitet</t>
    </r>
    <r>
      <rPr>
        <sz val="9"/>
        <color theme="1"/>
        <rFont val="Calibri"/>
        <family val="2"/>
        <scheme val="minor"/>
      </rPr>
      <t xml:space="preserve">
                    Partnerskap med Tromsø kommune</t>
    </r>
  </si>
  <si>
    <r>
      <rPr>
        <b/>
        <sz val="11"/>
        <color theme="1"/>
        <rFont val="Calibri"/>
        <family val="2"/>
        <scheme val="minor"/>
      </rPr>
      <t>Region Nord-Troms v/Lyngen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</si>
  <si>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Senja og Sørreisa kommuner v/Senja kommune</t>
    </r>
    <r>
      <rPr>
        <sz val="11"/>
        <color theme="1"/>
        <rFont val="Calibri"/>
        <family val="2"/>
        <scheme val="minor"/>
      </rPr>
      <t xml:space="preserve">
</t>
    </r>
    <r>
      <rPr>
        <sz val="9"/>
        <color theme="1"/>
        <rFont val="Calibri"/>
        <family val="2"/>
        <scheme val="minor"/>
      </rPr>
      <t xml:space="preserve">        Partnerskap med UiT</t>
    </r>
  </si>
  <si>
    <r>
      <t>Kriterier for tildeling av tilskuddsmidler,</t>
    </r>
    <r>
      <rPr>
        <b/>
        <sz val="14"/>
        <rFont val="Calibri"/>
        <family val="2"/>
        <scheme val="minor"/>
      </rPr>
      <t xml:space="preserve"> jf. pkt. 3.3 i retningslinjene:</t>
    </r>
  </si>
  <si>
    <t>2024 - meldt behov</t>
  </si>
  <si>
    <t>2024 - innstilling</t>
  </si>
  <si>
    <t>Antall komm.</t>
  </si>
  <si>
    <t>Antall offentlige videregående skoler</t>
  </si>
  <si>
    <t>Antall komm. grunnskoler</t>
  </si>
  <si>
    <t>Antall private grunnskoler</t>
  </si>
  <si>
    <t>Periode</t>
  </si>
  <si>
    <t>sum eier</t>
  </si>
  <si>
    <t>Sum UH</t>
  </si>
  <si>
    <t>Sum Totalt</t>
  </si>
  <si>
    <t>UiT-Norges Arktiske Universitet</t>
  </si>
  <si>
    <t>Senja og Sørreisa</t>
  </si>
  <si>
    <t>Diff rammer -tilskudd</t>
  </si>
  <si>
    <t>Rammer*</t>
  </si>
  <si>
    <t>Troms</t>
  </si>
  <si>
    <r>
      <t xml:space="preserve">Total sum for samlet tilskudd per tilskuddsmottaker </t>
    </r>
    <r>
      <rPr>
        <b/>
        <sz val="12"/>
        <color rgb="FFFF0000"/>
        <rFont val="Calibri"/>
        <family val="2"/>
        <scheme val="minor"/>
      </rPr>
      <t xml:space="preserve"> </t>
    </r>
  </si>
  <si>
    <t>Innstilling fra samarbeidsforum Kompetanseløftet Troms, 7. mars 2024</t>
  </si>
  <si>
    <t>Antall kommunale barnehager</t>
  </si>
  <si>
    <t>Antall private barnehager</t>
  </si>
  <si>
    <t>Andre kommunale tjenester</t>
  </si>
  <si>
    <t>Nord-Troms</t>
  </si>
  <si>
    <t>Navn på kommuner</t>
  </si>
  <si>
    <t>Kåfjord, Skjervøy, Nordreisa, Kvænangen</t>
  </si>
  <si>
    <t>Nord-Troms PPT, Alta PPT, Skjervøy PPT</t>
  </si>
  <si>
    <t xml:space="preserve"> PPT kontorer</t>
  </si>
  <si>
    <t>Skjervøy barnevernstjeneste. Skjervøy Helsestasjon
Nordreisa helsestasjon
Kvænangen helsestasjon
Kåfjord helsestasjon
Kåfjord barnevernstjeneste
Alta barnevernstjeneste</t>
  </si>
  <si>
    <t>Tromsø kommune</t>
  </si>
  <si>
    <t>Tromsø</t>
  </si>
  <si>
    <t>PPT Tromsø</t>
  </si>
  <si>
    <t>Barneverntjenesten Tromsø, Enhet for forebyggende helse, Enhet for tverrfaglig ressurs</t>
  </si>
  <si>
    <t>Sør-Troms</t>
  </si>
  <si>
    <t xml:space="preserve">Ibestad, Kvæfjord, Tjeldsund, Harstad, Evenes (Nordland fylke) </t>
  </si>
  <si>
    <t>PPT Harstad</t>
  </si>
  <si>
    <t>Barneverntjenesten inviteres inn, Helsestasjoner inviteres inn, Andre ansatte med relevante arbeidsoppgaver i laget rundt barna/elevene. Eksempelvis skoleteam, førskoleteam, Familiens hus og spesialpedagogiske koordinatorer utenfor skole og barnehage.</t>
  </si>
  <si>
    <t xml:space="preserve">Region indre Midt-Troms </t>
  </si>
  <si>
    <t>Målselv, Bardu, Lavangen, Salangen, Dyrøy</t>
  </si>
  <si>
    <t>PPT Bardu, Dyrøy og Målselv og PPT Lavangen og Salangen</t>
  </si>
  <si>
    <t xml:space="preserve">Astafjord barnevern og Bardu barnevern, Helsestasjonen i Bardu, helsestasjon i Dyrøy, helsestasjon i Lavangen og helsestasjon i Salangen. Kulturskolen i Målselv og NAV Lavangen og Salangen. </t>
  </si>
  <si>
    <t>Region Ytre Midt-Troms</t>
  </si>
  <si>
    <t>PPT for Senja og Sørreisa</t>
  </si>
  <si>
    <t>Senja barneverntjeneste og Sørreisa barneverntjeneste, Senja helsestasjons- og skolehelsetjenesten og Sørreisa helsestasjons- og skolehelsetjenesten, Kommunepsykologene i Senja og Sørreisa</t>
  </si>
  <si>
    <t>Karlsøy kommune</t>
  </si>
  <si>
    <t xml:space="preserve">Barneverntjenesten i Karlsøy kommune er invitert inn,  Karlsøy kommunes helsestasjon, Kommunepsykolog og folkehelsekoordinator (der det er relevant) </t>
  </si>
  <si>
    <t>x</t>
  </si>
  <si>
    <t xml:space="preserve">                    Partnerskap med Region Sør-Troms</t>
  </si>
  <si>
    <t xml:space="preserve">                    Partnerskap med Karlsøy kommune</t>
  </si>
  <si>
    <r>
      <rPr>
        <b/>
        <sz val="11"/>
        <color theme="1"/>
        <rFont val="Calibri"/>
        <family val="2"/>
        <scheme val="minor"/>
      </rPr>
      <t>Tromsø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</si>
  <si>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Karlsøy kommune</t>
    </r>
    <r>
      <rPr>
        <sz val="11"/>
        <color theme="1"/>
        <rFont val="Calibri"/>
        <family val="2"/>
        <scheme val="minor"/>
      </rPr>
      <t xml:space="preserve">
</t>
    </r>
    <r>
      <rPr>
        <sz val="9"/>
        <color theme="1"/>
        <rFont val="Calibri"/>
        <family val="2"/>
        <scheme val="minor"/>
      </rPr>
      <t xml:space="preserve">               Partnerskap med UiT</t>
    </r>
  </si>
  <si>
    <r>
      <rPr>
        <b/>
        <sz val="11"/>
        <color theme="1"/>
        <rFont val="Calibri"/>
        <family val="2"/>
        <scheme val="minor"/>
      </rPr>
      <t>Region Sør-Troms</t>
    </r>
    <r>
      <rPr>
        <sz val="11"/>
        <color theme="1"/>
        <rFont val="Calibri"/>
        <family val="2"/>
        <scheme val="minor"/>
      </rPr>
      <t xml:space="preserve"> 
</t>
    </r>
    <r>
      <rPr>
        <sz val="9"/>
        <color theme="1"/>
        <rFont val="Calibri"/>
        <family val="2"/>
        <scheme val="minor"/>
      </rPr>
      <t xml:space="preserve">        Partnerskap med UiT</t>
    </r>
  </si>
  <si>
    <t>Innstilling fra samarbeidsforum for lokal kompetanseutvikling 
Kompetanseløft ordning 2024 - Troms</t>
  </si>
  <si>
    <t xml:space="preserve">                    Partnerskap med Region Nord-Troms (Lyngen kommune)</t>
  </si>
  <si>
    <t>Innstillingsmøte 13. mars 2025</t>
  </si>
  <si>
    <t xml:space="preserve">Trygt og godt læringsmiljø for å forebygge sosiale, emosjonelle og læringsvansker – igjennom en traumeinformert praksis. 
Vi tenker at dette er et nødvendig grunnlag for all inkluderende og spesialpedagogisk virksomhet som vil favne både atferdsvansker, psykisk helse, ufrivillig skolefravær og tilpasset opplæring mm.
</t>
  </si>
  <si>
    <t xml:space="preserve">•	Organisasjon og struktur
•	Laget rundt barnet
•	Fagspesifikk kompetanse innen individuelt tilpasset opplæring
</t>
  </si>
  <si>
    <t>Kollektiv kompetanseutvikling gjennom å forstå, møte og forebygge sosioemosjonelle vansker gjennom en traumeinformert praksis</t>
  </si>
  <si>
    <t xml:space="preserve">Tema for det fjerde året i kompetanseløftet, er å etablere og utvikle et støttesystem for barnehage og skole. Dette er en videreføring av de to kompetansetiltakene, «språkvansker, lese- og skrivevansker» og «nevroutviklingsforstyrrelser og adferdsvansker» som startet høsten 2023. 
Målet med disse tiltakene har vært å styrke den kollektive kompetansen i alle enheter på disse spesialpedagogiske områdene for å forebygge adferdsvansker og lykkes med en inkluderende praksis. Det vil også være en videreføring av arbeid med oppstart vår 2025 hvor det skal utarbeides en rutine som beskriver oppgaver og ansvar knyttet til å fange opp og følge opp barn med de underliggende vanskene som vi har arbeidet med i kompetansetiltakene. 
Fra høsten 2025 skal kompetansetiltaket rettes mot eier- og ledernivået og utvalgte ansatte som skal utgjøre støttesystemet.  
</t>
  </si>
  <si>
    <t>Adferdsvansker, eks. normbrytende adferd, diagnoser m.m.
Psykisk helse, eks. Ufrivillig skolefravær, angst, depresjon, traumer osv.
Individuell tilrettelagt opplæring vs. Tilpasset opplæring (tidligere: Spesialundervisning vs tilpasset opplæring</t>
  </si>
  <si>
    <t>Temaene for kompetansetiltakene i 2025/2026 for barnehage, SFO, skole og helsestasjon inkluderer språk og språkutvikling med fokus på flerspråklighet, inkluderende praksis, psykisk helse, samt individuell tilrettelagt opplæring. For ledere i helse, skole og barnehage er det behov for å utvikle samarbeidsstrukturer og samordning av tjenester, med fokus på ledelse, organisasjonsutvikling og tverrfaglig samarbeid. Disse tiltakene er lokalt forankret gjennom KOSIP, ung-data, samarbeidsmøter og kartlegginger, og vil styrke de ansattes evne til å fremme et inkluderende oppvekstmiljø.</t>
  </si>
  <si>
    <t xml:space="preserve">NTG og NTG-U Tromsø </t>
  </si>
  <si>
    <t>Universitetet i Innlandet (INN)</t>
  </si>
  <si>
    <t>Vi søker støtte gjennom Kompetanseløftet for spesialpedagogikk og inkluderende praksis for å styrke vår evne til å tilby en tilpasset pedagogisk tilnærming som gagner både individuelle elever og fellesskapet som helhet.</t>
  </si>
  <si>
    <r>
      <rPr>
        <b/>
        <sz val="11"/>
        <color theme="1"/>
        <rFont val="Calibri"/>
        <family val="2"/>
        <scheme val="minor"/>
      </rPr>
      <t>Region Indre Midt-Troms v/Målselv kommune</t>
    </r>
    <r>
      <rPr>
        <sz val="11"/>
        <color theme="1"/>
        <rFont val="Calibri"/>
        <family val="2"/>
        <scheme val="minor"/>
      </rPr>
      <t xml:space="preserve">
</t>
    </r>
    <r>
      <rPr>
        <sz val="9"/>
        <color theme="1"/>
        <rFont val="Calibri"/>
        <family val="2"/>
        <scheme val="minor"/>
      </rPr>
      <t xml:space="preserve">                  Partnerskap med </t>
    </r>
    <r>
      <rPr>
        <sz val="11"/>
        <color theme="1"/>
        <rFont val="Calibri"/>
        <family val="2"/>
        <scheme val="minor"/>
      </rPr>
      <t>NTNU</t>
    </r>
  </si>
  <si>
    <t>I samarbeidsforumet for Kompetanseløftet er følgende representert: UiT og  Sámi allaskuvla (som UH med geografisk nærhet), Utdanningsforbundet, KS, privat skoleeier, kommunal skoleeier, kommunal barnehageeier, privat barnehageeier, PPT, Fylkeskommunen, Statped.   I innstillingsmøtet var det forfall fra representanten fra fylkeskommunen,  Sámi allaskuvla, privat skole eier og privat bhg eier.</t>
  </si>
  <si>
    <r>
      <t xml:space="preserve">NTNU - </t>
    </r>
    <r>
      <rPr>
        <sz val="9"/>
        <color theme="1"/>
        <rFont val="Calibri"/>
        <family val="2"/>
        <scheme val="minor"/>
      </rPr>
      <t>partnerskap med region indre Midt-Troms</t>
    </r>
  </si>
  <si>
    <t xml:space="preserve">                    Partnerskap med Region Ytre Midt-Troms (Senja og Sørreisa)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</si>
</sst>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kr&quot;\ * #,##0.00_-;\-&quot;kr&quot;\ * #,##0.00_-;_-&quot;kr&quot;\ * &quot;-&quot;??_-;_-@_-"/>
  </numFmts>
  <fonts count="17">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sz val="9"/>
      <color indexed="81"/>
      <name val="Tahoma"/>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b/>
      <sz val="11"/>
      <color rgb="FF000000"/>
      <name val="Calibri"/>
      <family val="2"/>
    </font>
    <font>
      <sz val="11"/>
      <color rgb="FF000000"/>
      <name val="Calibri"/>
      <family val="2"/>
      <scheme val="minor"/>
    </font>
    <font>
      <sz val="9"/>
      <name val="Calibri-BoldItalic"/>
    </font>
    <font>
      <b/>
      <sz val="12"/>
      <color rgb="FFFF0000"/>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rgb="FF92D050"/>
        <bgColor indexed="64"/>
      </patternFill>
    </fill>
    <fill>
      <patternFill patternType="solid">
        <fgColor theme="0" tint="-4.9989318521683403E-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medium">
        <color indexed="64"/>
      </top>
      <bottom/>
      <diagonal/>
    </border>
    <border>
      <left style="thin">
        <color rgb="FF000000"/>
      </left>
      <right style="thin">
        <color rgb="FF000000"/>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medium">
        <color rgb="FF000000"/>
      </bottom>
      <diagonal/>
    </border>
    <border>
      <left style="thin">
        <color indexed="64"/>
      </left>
      <right style="thin">
        <color indexed="64"/>
      </right>
      <top/>
      <bottom style="medium">
        <color rgb="FF000000"/>
      </bottom>
      <diagonal/>
    </border>
    <border>
      <left style="thin">
        <color indexed="64"/>
      </left>
      <right/>
      <top/>
      <bottom style="medium">
        <color rgb="FF000000"/>
      </bottom>
      <diagonal/>
    </border>
    <border>
      <left style="thin">
        <color rgb="FF000000"/>
      </left>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indexed="64"/>
      </right>
      <top/>
      <bottom style="medium">
        <color rgb="FF000000"/>
      </bottom>
      <diagonal/>
    </border>
    <border>
      <left style="medium">
        <color indexed="64"/>
      </left>
      <right style="thin">
        <color indexed="64"/>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64"/>
      </right>
      <top/>
      <bottom/>
      <diagonal/>
    </border>
    <border>
      <left style="medium">
        <color rgb="FF000000"/>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rgb="FF000000"/>
      </left>
      <right style="medium">
        <color rgb="FF000000"/>
      </right>
      <top/>
      <bottom/>
      <diagonal/>
    </border>
    <border>
      <left style="thin">
        <color indexed="64"/>
      </left>
      <right/>
      <top/>
      <bottom/>
      <diagonal/>
    </border>
    <border>
      <left style="thin">
        <color rgb="FF000000"/>
      </left>
      <right/>
      <top/>
      <bottom/>
      <diagonal/>
    </border>
    <border>
      <left style="medium">
        <color indexed="64"/>
      </left>
      <right style="thin">
        <color indexed="64"/>
      </right>
      <top/>
      <bottom/>
      <diagonal/>
    </border>
    <border>
      <left style="medium">
        <color rgb="FF000000"/>
      </left>
      <right/>
      <top style="medium">
        <color rgb="FF000000"/>
      </top>
      <bottom/>
      <diagonal/>
    </border>
    <border>
      <left style="medium">
        <color indexed="64"/>
      </left>
      <right style="thin">
        <color indexed="64"/>
      </right>
      <top style="medium">
        <color rgb="FF000000"/>
      </top>
      <bottom/>
      <diagonal/>
    </border>
    <border>
      <left style="thin">
        <color rgb="FF000000"/>
      </left>
      <right/>
      <top style="medium">
        <color rgb="FF000000"/>
      </top>
      <bottom/>
      <diagonal/>
    </border>
    <border>
      <left style="thin">
        <color rgb="FF000000"/>
      </left>
      <right style="medium">
        <color indexed="64"/>
      </right>
      <top style="medium">
        <color rgb="FF000000"/>
      </top>
      <bottom/>
      <diagonal/>
    </border>
    <border>
      <left style="medium">
        <color rgb="FF000000"/>
      </left>
      <right/>
      <top style="medium">
        <color rgb="FF000000"/>
      </top>
      <bottom style="medium">
        <color rgb="FF000000"/>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rgb="FF000000"/>
      </left>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bottom style="medium">
        <color indexed="64"/>
      </bottom>
      <diagonal/>
    </border>
    <border>
      <left style="thin">
        <color indexed="64"/>
      </left>
      <right/>
      <top/>
      <bottom style="medium">
        <color indexed="64"/>
      </bottom>
      <diagonal/>
    </border>
    <border>
      <left style="thin">
        <color rgb="FF000000"/>
      </left>
      <right/>
      <top/>
      <bottom style="medium">
        <color indexed="64"/>
      </bottom>
      <diagonal/>
    </border>
    <border>
      <left/>
      <right style="thin">
        <color indexed="64"/>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top/>
      <bottom style="medium">
        <color indexed="64"/>
      </bottom>
      <diagonal/>
    </border>
    <border>
      <left style="medium">
        <color rgb="FF000000"/>
      </left>
      <right style="thin">
        <color indexed="64"/>
      </right>
      <top style="medium">
        <color rgb="FF000000"/>
      </top>
      <bottom style="medium">
        <color indexed="64"/>
      </bottom>
      <diagonal/>
    </border>
    <border>
      <left/>
      <right/>
      <top style="thin">
        <color indexed="64"/>
      </top>
      <bottom style="double">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02">
    <xf numFmtId="0" fontId="0" fillId="0" borderId="0" xfId="0"/>
    <xf numFmtId="0" fontId="0" fillId="2" borderId="0" xfId="0" applyFill="1"/>
    <xf numFmtId="0" fontId="1" fillId="2" borderId="9" xfId="0" applyFont="1" applyFill="1" applyBorder="1" applyAlignment="1">
      <alignment vertical="center" wrapText="1"/>
    </xf>
    <xf numFmtId="0" fontId="6" fillId="3" borderId="10" xfId="0" applyFont="1" applyFill="1" applyBorder="1" applyAlignment="1">
      <alignment vertical="center" wrapText="1"/>
    </xf>
    <xf numFmtId="0" fontId="1" fillId="4" borderId="2" xfId="0" applyFont="1" applyFill="1" applyBorder="1" applyAlignment="1">
      <alignment vertical="center" wrapText="1"/>
    </xf>
    <xf numFmtId="0" fontId="1" fillId="5" borderId="0" xfId="0" applyFont="1" applyFill="1"/>
    <xf numFmtId="0" fontId="0" fillId="5" borderId="0" xfId="0" applyFill="1"/>
    <xf numFmtId="0" fontId="0" fillId="5" borderId="0" xfId="0" applyFill="1" applyAlignment="1">
      <alignment wrapText="1"/>
    </xf>
    <xf numFmtId="44" fontId="1" fillId="3" borderId="6" xfId="0" applyNumberFormat="1" applyFont="1" applyFill="1" applyBorder="1"/>
    <xf numFmtId="0" fontId="0" fillId="5" borderId="0" xfId="0" applyFill="1" applyAlignment="1">
      <alignment horizontal="left" vertical="top" wrapText="1"/>
    </xf>
    <xf numFmtId="0" fontId="1" fillId="6" borderId="12"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4" xfId="0" applyFill="1" applyBorder="1" applyAlignment="1">
      <alignment horizontal="left" vertical="top" wrapText="1"/>
    </xf>
    <xf numFmtId="0" fontId="1" fillId="6" borderId="14" xfId="0" applyFont="1" applyFill="1" applyBorder="1" applyAlignment="1">
      <alignment horizontal="left" vertical="top" wrapText="1"/>
    </xf>
    <xf numFmtId="0" fontId="1" fillId="6" borderId="5" xfId="0" applyFont="1" applyFill="1" applyBorder="1" applyAlignment="1">
      <alignment horizontal="left" vertical="top" wrapText="1"/>
    </xf>
    <xf numFmtId="0" fontId="0" fillId="6" borderId="11" xfId="0" applyFill="1" applyBorder="1" applyAlignment="1">
      <alignment horizontal="left" vertical="top" wrapText="1"/>
    </xf>
    <xf numFmtId="0" fontId="2" fillId="5" borderId="0" xfId="0" applyFont="1" applyFill="1" applyAlignment="1">
      <alignment horizontal="left" vertical="top" wrapText="1"/>
    </xf>
    <xf numFmtId="0" fontId="1" fillId="0" borderId="0" xfId="0" applyFont="1" applyAlignment="1">
      <alignment wrapText="1"/>
    </xf>
    <xf numFmtId="0" fontId="0" fillId="3" borderId="6" xfId="0" applyFill="1" applyBorder="1" applyAlignment="1">
      <alignment wrapText="1"/>
    </xf>
    <xf numFmtId="3" fontId="0" fillId="3" borderId="1" xfId="0" applyNumberFormat="1" applyFill="1" applyBorder="1"/>
    <xf numFmtId="0" fontId="0" fillId="0" borderId="0" xfId="0" applyAlignment="1">
      <alignment wrapText="1"/>
    </xf>
    <xf numFmtId="0" fontId="0" fillId="0" borderId="0" xfId="0" applyAlignment="1">
      <alignment horizontal="center" wrapText="1"/>
    </xf>
    <xf numFmtId="3" fontId="1" fillId="0" borderId="0" xfId="0" applyNumberFormat="1" applyFont="1" applyAlignment="1">
      <alignment wrapText="1"/>
    </xf>
    <xf numFmtId="0" fontId="10" fillId="0" borderId="0" xfId="0" applyFont="1" applyAlignment="1">
      <alignment wrapText="1"/>
    </xf>
    <xf numFmtId="0" fontId="11" fillId="0" borderId="0" xfId="0" applyFont="1" applyAlignment="1">
      <alignment wrapText="1"/>
    </xf>
    <xf numFmtId="0" fontId="2" fillId="2" borderId="0" xfId="0" applyFont="1" applyFill="1" applyAlignment="1">
      <alignment vertical="center" wrapText="1"/>
    </xf>
    <xf numFmtId="0" fontId="1" fillId="2" borderId="0" xfId="0" applyFont="1" applyFill="1"/>
    <xf numFmtId="0" fontId="0" fillId="3" borderId="6" xfId="0" applyFill="1" applyBorder="1"/>
    <xf numFmtId="44" fontId="0" fillId="3" borderId="3" xfId="0" applyNumberFormat="1" applyFill="1" applyBorder="1"/>
    <xf numFmtId="44" fontId="1" fillId="3" borderId="24" xfId="0" applyNumberFormat="1" applyFont="1" applyFill="1" applyBorder="1"/>
    <xf numFmtId="0" fontId="0" fillId="3" borderId="22" xfId="0" applyFill="1" applyBorder="1" applyAlignment="1">
      <alignment wrapText="1"/>
    </xf>
    <xf numFmtId="0" fontId="0" fillId="3" borderId="15" xfId="0" applyFill="1" applyBorder="1"/>
    <xf numFmtId="44" fontId="1" fillId="3" borderId="23" xfId="0" applyNumberFormat="1" applyFont="1" applyFill="1" applyBorder="1"/>
    <xf numFmtId="0" fontId="4" fillId="3" borderId="2" xfId="0" applyFont="1" applyFill="1" applyBorder="1" applyAlignment="1">
      <alignment wrapText="1"/>
    </xf>
    <xf numFmtId="0" fontId="4" fillId="3" borderId="4" xfId="0" applyFont="1" applyFill="1" applyBorder="1"/>
    <xf numFmtId="44" fontId="0" fillId="3" borderId="16" xfId="0" applyNumberFormat="1" applyFill="1" applyBorder="1"/>
    <xf numFmtId="3" fontId="0" fillId="3" borderId="15" xfId="0" applyNumberFormat="1" applyFill="1" applyBorder="1"/>
    <xf numFmtId="0" fontId="7" fillId="3" borderId="10" xfId="0" applyFont="1" applyFill="1" applyBorder="1" applyAlignment="1">
      <alignment horizontal="center" vertical="center" wrapText="1"/>
    </xf>
    <xf numFmtId="0" fontId="1" fillId="2" borderId="0" xfId="0" applyFont="1" applyFill="1" applyAlignment="1">
      <alignment vertical="center" wrapText="1"/>
    </xf>
    <xf numFmtId="0" fontId="2" fillId="0" borderId="0" xfId="0" applyFont="1" applyAlignment="1">
      <alignment wrapText="1"/>
    </xf>
    <xf numFmtId="0" fontId="2" fillId="0" borderId="13" xfId="0" applyFont="1" applyBorder="1" applyAlignment="1">
      <alignment wrapText="1"/>
    </xf>
    <xf numFmtId="0" fontId="2" fillId="0" borderId="18" xfId="0" applyFont="1" applyBorder="1" applyAlignment="1">
      <alignment wrapText="1"/>
    </xf>
    <xf numFmtId="0" fontId="1" fillId="9" borderId="32" xfId="0" applyFont="1" applyFill="1" applyBorder="1" applyAlignment="1">
      <alignment textRotation="75" wrapText="1"/>
    </xf>
    <xf numFmtId="0" fontId="1" fillId="9" borderId="33" xfId="0" applyFont="1" applyFill="1" applyBorder="1" applyAlignment="1">
      <alignment textRotation="75" wrapText="1"/>
    </xf>
    <xf numFmtId="0" fontId="1" fillId="9" borderId="34" xfId="0" applyFont="1" applyFill="1" applyBorder="1" applyAlignment="1">
      <alignment textRotation="75" wrapText="1"/>
    </xf>
    <xf numFmtId="0" fontId="12" fillId="9" borderId="34" xfId="0" applyFont="1" applyFill="1" applyBorder="1" applyAlignment="1">
      <alignment textRotation="75" wrapText="1"/>
    </xf>
    <xf numFmtId="0" fontId="13" fillId="9" borderId="35" xfId="0" applyFont="1" applyFill="1" applyBorder="1" applyAlignment="1">
      <alignment horizontal="center" textRotation="75" wrapText="1"/>
    </xf>
    <xf numFmtId="0" fontId="12" fillId="9" borderId="35" xfId="0" applyFont="1" applyFill="1" applyBorder="1" applyAlignment="1">
      <alignment horizontal="center" textRotation="75" wrapText="1"/>
    </xf>
    <xf numFmtId="0" fontId="1" fillId="9" borderId="38" xfId="0" applyFont="1" applyFill="1" applyBorder="1" applyAlignment="1">
      <alignment textRotation="75" wrapText="1"/>
    </xf>
    <xf numFmtId="0" fontId="1" fillId="9" borderId="39" xfId="0" applyFont="1" applyFill="1" applyBorder="1" applyAlignment="1">
      <alignment textRotation="75" wrapText="1"/>
    </xf>
    <xf numFmtId="0" fontId="1" fillId="9" borderId="40" xfId="0" applyFont="1" applyFill="1" applyBorder="1" applyAlignment="1">
      <alignment textRotation="75" wrapText="1"/>
    </xf>
    <xf numFmtId="0" fontId="1" fillId="9" borderId="42" xfId="0" applyFont="1" applyFill="1" applyBorder="1" applyAlignment="1">
      <alignment textRotation="75" wrapText="1"/>
    </xf>
    <xf numFmtId="0" fontId="1" fillId="0" borderId="0" xfId="0" applyFont="1" applyAlignment="1">
      <alignment textRotation="75" wrapText="1"/>
    </xf>
    <xf numFmtId="0" fontId="0" fillId="0" borderId="25" xfId="0" applyBorder="1" applyAlignment="1">
      <alignment wrapText="1"/>
    </xf>
    <xf numFmtId="0" fontId="9" fillId="0" borderId="55" xfId="0" applyFont="1" applyBorder="1" applyAlignment="1">
      <alignment wrapText="1"/>
    </xf>
    <xf numFmtId="0" fontId="9" fillId="0" borderId="34" xfId="0" applyFont="1" applyBorder="1" applyAlignment="1">
      <alignment wrapText="1"/>
    </xf>
    <xf numFmtId="0" fontId="9" fillId="0" borderId="35" xfId="0" applyFont="1" applyBorder="1" applyAlignment="1">
      <alignment horizontal="center" wrapText="1"/>
    </xf>
    <xf numFmtId="0" fontId="9" fillId="0" borderId="29" xfId="0" applyFont="1" applyBorder="1" applyAlignment="1">
      <alignment wrapText="1"/>
    </xf>
    <xf numFmtId="0" fontId="9" fillId="0" borderId="28" xfId="0" applyFont="1" applyBorder="1" applyAlignment="1">
      <alignment wrapText="1"/>
    </xf>
    <xf numFmtId="3" fontId="9" fillId="0" borderId="35" xfId="0" applyNumberFormat="1" applyFont="1" applyBorder="1" applyAlignment="1">
      <alignment wrapText="1"/>
    </xf>
    <xf numFmtId="3" fontId="9" fillId="0" borderId="36" xfId="0" applyNumberFormat="1" applyFont="1" applyBorder="1" applyAlignment="1">
      <alignment wrapText="1"/>
    </xf>
    <xf numFmtId="3" fontId="9" fillId="0" borderId="56" xfId="0" applyNumberFormat="1" applyFont="1" applyBorder="1" applyAlignment="1">
      <alignment wrapText="1"/>
    </xf>
    <xf numFmtId="0" fontId="9" fillId="0" borderId="43" xfId="0" applyFont="1" applyBorder="1" applyAlignment="1">
      <alignment wrapText="1"/>
    </xf>
    <xf numFmtId="0" fontId="9" fillId="0" borderId="31" xfId="0" applyFont="1" applyBorder="1" applyAlignment="1">
      <alignment wrapText="1"/>
    </xf>
    <xf numFmtId="0" fontId="9" fillId="0" borderId="30" xfId="0" applyFont="1" applyBorder="1" applyAlignment="1">
      <alignment horizontal="center" wrapText="1"/>
    </xf>
    <xf numFmtId="0" fontId="9" fillId="0" borderId="33" xfId="0" applyFont="1" applyBorder="1" applyAlignment="1">
      <alignment wrapText="1"/>
    </xf>
    <xf numFmtId="3" fontId="9" fillId="0" borderId="30" xfId="0" applyNumberFormat="1" applyFont="1" applyBorder="1" applyAlignment="1">
      <alignment wrapText="1"/>
    </xf>
    <xf numFmtId="3" fontId="9" fillId="0" borderId="37" xfId="0" applyNumberFormat="1" applyFont="1" applyBorder="1" applyAlignment="1">
      <alignment wrapText="1"/>
    </xf>
    <xf numFmtId="3" fontId="9" fillId="0" borderId="44" xfId="0" applyNumberFormat="1" applyFont="1" applyBorder="1" applyAlignment="1">
      <alignment wrapText="1"/>
    </xf>
    <xf numFmtId="0" fontId="9" fillId="0" borderId="63" xfId="0" applyFont="1" applyBorder="1" applyAlignment="1">
      <alignment wrapText="1"/>
    </xf>
    <xf numFmtId="0" fontId="9" fillId="0" borderId="60" xfId="0" applyFont="1" applyBorder="1" applyAlignment="1">
      <alignment wrapText="1"/>
    </xf>
    <xf numFmtId="0" fontId="9" fillId="0" borderId="59" xfId="0" applyFont="1" applyBorder="1" applyAlignment="1">
      <alignment horizontal="center" wrapText="1"/>
    </xf>
    <xf numFmtId="0" fontId="9" fillId="0" borderId="64" xfId="0" applyFont="1" applyBorder="1" applyAlignment="1">
      <alignment wrapText="1"/>
    </xf>
    <xf numFmtId="3" fontId="9" fillId="0" borderId="59" xfId="0" applyNumberFormat="1" applyFont="1" applyBorder="1" applyAlignment="1">
      <alignment wrapText="1"/>
    </xf>
    <xf numFmtId="3" fontId="9" fillId="0" borderId="65" xfId="0" applyNumberFormat="1" applyFont="1" applyBorder="1" applyAlignment="1">
      <alignment wrapText="1"/>
    </xf>
    <xf numFmtId="3" fontId="9" fillId="0" borderId="66" xfId="0" applyNumberFormat="1" applyFont="1" applyBorder="1" applyAlignment="1">
      <alignment wrapText="1"/>
    </xf>
    <xf numFmtId="0" fontId="9" fillId="0" borderId="0" xfId="0" applyFont="1" applyAlignment="1">
      <alignment wrapText="1"/>
    </xf>
    <xf numFmtId="0" fontId="9" fillId="0" borderId="38" xfId="0" applyFont="1" applyBorder="1" applyAlignment="1">
      <alignment horizontal="center" wrapText="1"/>
    </xf>
    <xf numFmtId="0" fontId="9" fillId="0" borderId="70" xfId="0" applyFont="1" applyBorder="1" applyAlignment="1">
      <alignment wrapText="1"/>
    </xf>
    <xf numFmtId="3" fontId="9" fillId="0" borderId="38" xfId="0" applyNumberFormat="1" applyFont="1" applyBorder="1" applyAlignment="1">
      <alignment wrapText="1"/>
    </xf>
    <xf numFmtId="3" fontId="9" fillId="0" borderId="39" xfId="0" applyNumberFormat="1" applyFont="1" applyBorder="1" applyAlignment="1">
      <alignment wrapText="1"/>
    </xf>
    <xf numFmtId="3" fontId="9" fillId="0" borderId="40" xfId="0" applyNumberFormat="1" applyFont="1" applyBorder="1" applyAlignment="1">
      <alignment wrapText="1"/>
    </xf>
    <xf numFmtId="0" fontId="9" fillId="0" borderId="42" xfId="0" applyFont="1" applyBorder="1" applyAlignment="1">
      <alignment wrapText="1"/>
    </xf>
    <xf numFmtId="0" fontId="9" fillId="0" borderId="67" xfId="0" applyFont="1" applyBorder="1" applyAlignment="1">
      <alignment wrapText="1"/>
    </xf>
    <xf numFmtId="3" fontId="14" fillId="0" borderId="38" xfId="0" applyNumberFormat="1" applyFont="1" applyBorder="1" applyAlignment="1">
      <alignment wrapText="1"/>
    </xf>
    <xf numFmtId="0" fontId="1" fillId="0" borderId="0" xfId="0" applyFont="1" applyAlignment="1">
      <alignment horizontal="right"/>
    </xf>
    <xf numFmtId="0" fontId="10" fillId="0" borderId="0" xfId="0" applyFont="1" applyAlignment="1">
      <alignment horizontal="center" wrapText="1"/>
    </xf>
    <xf numFmtId="0" fontId="2" fillId="0" borderId="17" xfId="0" applyFont="1" applyBorder="1"/>
    <xf numFmtId="0" fontId="9" fillId="0" borderId="25" xfId="0" applyFont="1" applyBorder="1" applyAlignment="1">
      <alignment wrapText="1"/>
    </xf>
    <xf numFmtId="0" fontId="9" fillId="3" borderId="55" xfId="0" applyFont="1" applyFill="1" applyBorder="1" applyAlignment="1">
      <alignment wrapText="1"/>
    </xf>
    <xf numFmtId="0" fontId="9" fillId="3" borderId="34" xfId="0" applyFont="1" applyFill="1" applyBorder="1" applyAlignment="1">
      <alignment wrapText="1"/>
    </xf>
    <xf numFmtId="0" fontId="9" fillId="3" borderId="35" xfId="0" applyFont="1" applyFill="1" applyBorder="1" applyAlignment="1">
      <alignment horizontal="center" wrapText="1"/>
    </xf>
    <xf numFmtId="0" fontId="9" fillId="3" borderId="28" xfId="0" applyFont="1" applyFill="1" applyBorder="1" applyAlignment="1">
      <alignment wrapText="1"/>
    </xf>
    <xf numFmtId="3" fontId="9" fillId="3" borderId="35" xfId="0" applyNumberFormat="1" applyFont="1" applyFill="1" applyBorder="1" applyAlignment="1">
      <alignment wrapText="1"/>
    </xf>
    <xf numFmtId="3" fontId="9" fillId="3" borderId="36" xfId="0" applyNumberFormat="1" applyFont="1" applyFill="1" applyBorder="1" applyAlignment="1">
      <alignment wrapText="1"/>
    </xf>
    <xf numFmtId="3" fontId="9" fillId="3" borderId="56" xfId="0" applyNumberFormat="1" applyFont="1" applyFill="1" applyBorder="1" applyAlignment="1">
      <alignment wrapText="1"/>
    </xf>
    <xf numFmtId="0" fontId="9" fillId="3" borderId="0" xfId="0" applyFont="1" applyFill="1" applyAlignment="1">
      <alignment wrapText="1"/>
    </xf>
    <xf numFmtId="0" fontId="9" fillId="3" borderId="48" xfId="0" applyFont="1" applyFill="1" applyBorder="1" applyAlignment="1">
      <alignment wrapText="1"/>
    </xf>
    <xf numFmtId="3" fontId="9" fillId="3" borderId="11" xfId="0" applyNumberFormat="1" applyFont="1" applyFill="1" applyBorder="1" applyAlignment="1">
      <alignment wrapText="1"/>
    </xf>
    <xf numFmtId="3" fontId="9" fillId="3" borderId="51" xfId="0" applyNumberFormat="1" applyFont="1" applyFill="1" applyBorder="1" applyAlignment="1">
      <alignment wrapText="1"/>
    </xf>
    <xf numFmtId="3" fontId="9" fillId="3" borderId="52" xfId="0" applyNumberFormat="1" applyFont="1" applyFill="1" applyBorder="1" applyAlignment="1">
      <alignment wrapText="1"/>
    </xf>
    <xf numFmtId="0" fontId="15" fillId="3" borderId="50" xfId="0" applyFont="1" applyFill="1" applyBorder="1" applyAlignment="1">
      <alignment wrapText="1"/>
    </xf>
    <xf numFmtId="0" fontId="9" fillId="3" borderId="25" xfId="0" applyFont="1" applyFill="1" applyBorder="1" applyAlignment="1">
      <alignment wrapText="1"/>
    </xf>
    <xf numFmtId="0" fontId="4" fillId="3" borderId="4" xfId="0" applyFont="1" applyFill="1" applyBorder="1" applyAlignment="1">
      <alignment wrapText="1"/>
    </xf>
    <xf numFmtId="0" fontId="7" fillId="8" borderId="0" xfId="0" applyFont="1" applyFill="1" applyAlignment="1">
      <alignment wrapText="1"/>
    </xf>
    <xf numFmtId="0" fontId="7" fillId="8" borderId="29" xfId="0" applyFont="1" applyFill="1" applyBorder="1" applyAlignment="1">
      <alignment wrapText="1"/>
    </xf>
    <xf numFmtId="0" fontId="7" fillId="9" borderId="41" xfId="0" applyFont="1" applyFill="1" applyBorder="1" applyAlignment="1">
      <alignment textRotation="75" wrapText="1"/>
    </xf>
    <xf numFmtId="0" fontId="7" fillId="8" borderId="32" xfId="0" applyFont="1" applyFill="1" applyBorder="1" applyAlignment="1">
      <alignment wrapText="1"/>
    </xf>
    <xf numFmtId="0" fontId="7" fillId="8" borderId="61" xfId="0" applyFont="1" applyFill="1" applyBorder="1" applyAlignment="1">
      <alignment wrapText="1"/>
    </xf>
    <xf numFmtId="0" fontId="7" fillId="8" borderId="68" xfId="0" applyFont="1" applyFill="1" applyBorder="1" applyAlignment="1">
      <alignment wrapText="1"/>
    </xf>
    <xf numFmtId="44" fontId="0" fillId="2" borderId="0" xfId="0" applyNumberFormat="1" applyFill="1"/>
    <xf numFmtId="3" fontId="0" fillId="3" borderId="7" xfId="0" applyNumberFormat="1" applyFill="1" applyBorder="1"/>
    <xf numFmtId="3" fontId="0" fillId="3" borderId="8" xfId="0" applyNumberFormat="1" applyFill="1" applyBorder="1"/>
    <xf numFmtId="0" fontId="7" fillId="10" borderId="6" xfId="0" applyFont="1" applyFill="1" applyBorder="1"/>
    <xf numFmtId="44" fontId="1" fillId="10" borderId="6" xfId="0" applyNumberFormat="1" applyFont="1" applyFill="1" applyBorder="1"/>
    <xf numFmtId="0" fontId="9" fillId="3" borderId="11" xfId="0" applyFont="1" applyFill="1" applyBorder="1" applyAlignment="1">
      <alignment horizontal="center" wrapText="1"/>
    </xf>
    <xf numFmtId="0" fontId="11" fillId="0" borderId="0" xfId="0" applyFont="1" applyAlignment="1">
      <alignment horizontal="right"/>
    </xf>
    <xf numFmtId="3" fontId="9" fillId="10" borderId="57" xfId="0" applyNumberFormat="1" applyFont="1" applyFill="1" applyBorder="1" applyAlignment="1">
      <alignment wrapText="1"/>
    </xf>
    <xf numFmtId="3" fontId="9" fillId="10" borderId="39" xfId="0" applyNumberFormat="1" applyFont="1" applyFill="1" applyBorder="1" applyAlignment="1">
      <alignment wrapText="1"/>
    </xf>
    <xf numFmtId="3" fontId="9" fillId="10" borderId="42" xfId="0" applyNumberFormat="1" applyFont="1" applyFill="1" applyBorder="1" applyAlignment="1">
      <alignment wrapText="1"/>
    </xf>
    <xf numFmtId="3" fontId="14" fillId="10" borderId="38" xfId="0" applyNumberFormat="1" applyFont="1" applyFill="1" applyBorder="1" applyAlignment="1">
      <alignment wrapText="1"/>
    </xf>
    <xf numFmtId="3" fontId="7" fillId="10" borderId="71" xfId="0" applyNumberFormat="1" applyFont="1" applyFill="1" applyBorder="1" applyAlignment="1">
      <alignment wrapText="1"/>
    </xf>
    <xf numFmtId="3" fontId="9" fillId="10" borderId="26" xfId="0" applyNumberFormat="1" applyFont="1" applyFill="1" applyBorder="1" applyAlignment="1">
      <alignment wrapText="1"/>
    </xf>
    <xf numFmtId="0" fontId="1" fillId="10" borderId="0" xfId="0" applyFont="1" applyFill="1" applyAlignment="1">
      <alignment wrapText="1"/>
    </xf>
    <xf numFmtId="3" fontId="1" fillId="10" borderId="0" xfId="0" applyNumberFormat="1"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7" fillId="8" borderId="46" xfId="0" applyFont="1" applyFill="1" applyBorder="1" applyAlignment="1">
      <alignment wrapText="1"/>
    </xf>
    <xf numFmtId="0" fontId="7" fillId="8" borderId="54" xfId="0" applyFont="1" applyFill="1" applyBorder="1" applyAlignment="1">
      <alignment wrapText="1"/>
    </xf>
    <xf numFmtId="0" fontId="7" fillId="8" borderId="58" xfId="0" applyFont="1" applyFill="1" applyBorder="1" applyAlignment="1">
      <alignment wrapText="1"/>
    </xf>
    <xf numFmtId="0" fontId="7" fillId="8" borderId="62" xfId="0" applyFont="1" applyFill="1" applyBorder="1" applyAlignment="1">
      <alignment wrapText="1"/>
    </xf>
    <xf numFmtId="0" fontId="13" fillId="8" borderId="69" xfId="0" applyFont="1" applyFill="1" applyBorder="1" applyAlignment="1">
      <alignment wrapText="1"/>
    </xf>
    <xf numFmtId="3" fontId="11" fillId="0" borderId="0" xfId="0" applyNumberFormat="1" applyFont="1" applyAlignment="1">
      <alignment wrapText="1"/>
    </xf>
    <xf numFmtId="0" fontId="7" fillId="10" borderId="0" xfId="0" applyFont="1" applyFill="1" applyAlignment="1">
      <alignment horizontal="right"/>
    </xf>
    <xf numFmtId="3" fontId="7" fillId="10" borderId="73" xfId="0" applyNumberFormat="1" applyFont="1" applyFill="1" applyBorder="1" applyAlignment="1">
      <alignment wrapText="1"/>
    </xf>
    <xf numFmtId="0" fontId="7" fillId="11" borderId="71" xfId="0" applyFont="1" applyFill="1" applyBorder="1" applyAlignment="1">
      <alignment wrapText="1"/>
    </xf>
    <xf numFmtId="0" fontId="9" fillId="11" borderId="70" xfId="0" applyFont="1" applyFill="1" applyBorder="1" applyAlignment="1">
      <alignment horizontal="left"/>
    </xf>
    <xf numFmtId="0" fontId="9" fillId="11" borderId="72" xfId="0" applyFont="1" applyFill="1" applyBorder="1" applyAlignment="1">
      <alignment wrapText="1"/>
    </xf>
    <xf numFmtId="0" fontId="9" fillId="11" borderId="61" xfId="0" applyFont="1" applyFill="1" applyBorder="1" applyAlignment="1">
      <alignment wrapText="1"/>
    </xf>
    <xf numFmtId="0" fontId="9" fillId="11" borderId="65" xfId="0" applyFont="1" applyFill="1" applyBorder="1" applyAlignment="1">
      <alignment horizontal="center" wrapText="1"/>
    </xf>
    <xf numFmtId="0" fontId="9" fillId="11" borderId="59" xfId="0" applyFont="1" applyFill="1" applyBorder="1" applyAlignment="1">
      <alignment horizontal="center" wrapText="1"/>
    </xf>
    <xf numFmtId="0" fontId="9" fillId="11" borderId="69" xfId="0" applyFont="1" applyFill="1" applyBorder="1" applyAlignment="1">
      <alignment wrapText="1"/>
    </xf>
    <xf numFmtId="3" fontId="9" fillId="11" borderId="63" xfId="0" applyNumberFormat="1" applyFont="1" applyFill="1" applyBorder="1" applyAlignment="1">
      <alignment wrapText="1"/>
    </xf>
    <xf numFmtId="3" fontId="9" fillId="11" borderId="66" xfId="0" applyNumberFormat="1" applyFont="1" applyFill="1" applyBorder="1" applyAlignment="1">
      <alignment wrapText="1"/>
    </xf>
    <xf numFmtId="3" fontId="9" fillId="11" borderId="71" xfId="0" applyNumberFormat="1" applyFont="1" applyFill="1" applyBorder="1" applyAlignment="1">
      <alignment wrapText="1"/>
    </xf>
    <xf numFmtId="3" fontId="7" fillId="10" borderId="63" xfId="0" applyNumberFormat="1" applyFont="1" applyFill="1" applyBorder="1" applyAlignment="1">
      <alignment wrapText="1"/>
    </xf>
    <xf numFmtId="0" fontId="0" fillId="2" borderId="74" xfId="0" applyFill="1" applyBorder="1"/>
    <xf numFmtId="0" fontId="1" fillId="2" borderId="63" xfId="0" applyFont="1" applyFill="1" applyBorder="1" applyAlignment="1">
      <alignment vertical="center" wrapText="1"/>
    </xf>
    <xf numFmtId="0" fontId="1" fillId="2" borderId="4" xfId="0" applyFont="1" applyFill="1" applyBorder="1" applyAlignment="1">
      <alignment vertical="center" wrapText="1"/>
    </xf>
    <xf numFmtId="0" fontId="7" fillId="3" borderId="3" xfId="0" applyFont="1" applyFill="1" applyBorder="1" applyAlignment="1">
      <alignment horizontal="center" vertical="center" wrapText="1"/>
    </xf>
    <xf numFmtId="0" fontId="3" fillId="2" borderId="0" xfId="0" applyFont="1" applyFill="1"/>
    <xf numFmtId="0" fontId="0" fillId="3" borderId="9" xfId="0" applyFill="1" applyBorder="1" applyAlignment="1">
      <alignment horizontal="left" wrapText="1"/>
    </xf>
    <xf numFmtId="3" fontId="0" fillId="3" borderId="6" xfId="0" applyNumberFormat="1" applyFill="1" applyBorder="1"/>
    <xf numFmtId="44" fontId="0" fillId="3" borderId="10" xfId="0" applyNumberFormat="1" applyFill="1" applyBorder="1"/>
    <xf numFmtId="0" fontId="3" fillId="2" borderId="22" xfId="0" applyFont="1" applyFill="1" applyBorder="1"/>
    <xf numFmtId="0" fontId="3" fillId="2" borderId="15" xfId="0" applyFont="1" applyFill="1" applyBorder="1"/>
    <xf numFmtId="0" fontId="3" fillId="2" borderId="23" xfId="0" applyFont="1" applyFill="1" applyBorder="1"/>
    <xf numFmtId="0" fontId="2" fillId="0" borderId="48" xfId="0" applyFont="1" applyBorder="1" applyAlignment="1">
      <alignment wrapText="1"/>
    </xf>
    <xf numFmtId="0" fontId="9" fillId="3" borderId="45" xfId="0" applyFont="1" applyFill="1" applyBorder="1" applyAlignment="1">
      <alignment horizontal="center" wrapText="1"/>
    </xf>
    <xf numFmtId="0" fontId="9" fillId="3" borderId="34" xfId="0" applyFont="1" applyFill="1" applyBorder="1" applyAlignment="1">
      <alignment horizontal="center" wrapText="1"/>
    </xf>
    <xf numFmtId="0" fontId="9" fillId="0" borderId="34" xfId="0" applyFont="1" applyBorder="1" applyAlignment="1">
      <alignment horizontal="center" wrapText="1"/>
    </xf>
    <xf numFmtId="0" fontId="9" fillId="0" borderId="31" xfId="0" applyFont="1" applyBorder="1" applyAlignment="1">
      <alignment horizontal="center" wrapText="1"/>
    </xf>
    <xf numFmtId="0" fontId="9" fillId="0" borderId="60" xfId="0" applyFont="1" applyBorder="1" applyAlignment="1">
      <alignment horizontal="center" wrapText="1"/>
    </xf>
    <xf numFmtId="0" fontId="9" fillId="0" borderId="67" xfId="0" applyFont="1" applyBorder="1" applyAlignment="1">
      <alignment horizontal="center" wrapText="1"/>
    </xf>
    <xf numFmtId="0" fontId="9" fillId="11" borderId="60" xfId="0" applyFont="1" applyFill="1" applyBorder="1" applyAlignment="1">
      <alignment horizontal="center" wrapText="1"/>
    </xf>
    <xf numFmtId="0" fontId="0" fillId="0" borderId="45" xfId="0" applyBorder="1" applyAlignment="1">
      <alignment horizontal="center" wrapText="1"/>
    </xf>
    <xf numFmtId="0" fontId="10" fillId="0" borderId="45" xfId="0" applyFont="1" applyBorder="1" applyAlignment="1">
      <alignment horizontal="center" wrapText="1"/>
    </xf>
    <xf numFmtId="0" fontId="2" fillId="0" borderId="49" xfId="0" applyFont="1" applyBorder="1" applyAlignment="1">
      <alignment wrapText="1"/>
    </xf>
    <xf numFmtId="0" fontId="0" fillId="0" borderId="11" xfId="0" applyBorder="1" applyAlignment="1">
      <alignment horizontal="center" wrapText="1"/>
    </xf>
    <xf numFmtId="0" fontId="10" fillId="0" borderId="11" xfId="0" applyFont="1" applyBorder="1" applyAlignment="1">
      <alignment horizontal="center" wrapText="1"/>
    </xf>
    <xf numFmtId="0" fontId="9" fillId="3" borderId="1" xfId="0" applyFont="1" applyFill="1" applyBorder="1" applyAlignment="1">
      <alignment wrapText="1"/>
    </xf>
    <xf numFmtId="0" fontId="9" fillId="3" borderId="1" xfId="0" applyFont="1" applyFill="1" applyBorder="1" applyAlignment="1">
      <alignment horizontal="right" wrapText="1"/>
    </xf>
    <xf numFmtId="3" fontId="9" fillId="12" borderId="4" xfId="0" applyNumberFormat="1" applyFont="1" applyFill="1" applyBorder="1" applyAlignment="1">
      <alignment wrapText="1"/>
    </xf>
    <xf numFmtId="3" fontId="9" fillId="12" borderId="75" xfId="0" applyNumberFormat="1" applyFont="1" applyFill="1" applyBorder="1" applyAlignment="1">
      <alignment wrapText="1"/>
    </xf>
    <xf numFmtId="0" fontId="9" fillId="3" borderId="29" xfId="0" applyFont="1" applyFill="1" applyBorder="1" applyAlignment="1">
      <alignment vertical="center" wrapText="1"/>
    </xf>
    <xf numFmtId="0" fontId="9" fillId="0" borderId="32" xfId="0" applyFont="1" applyBorder="1" applyAlignment="1">
      <alignment vertical="top" wrapText="1"/>
    </xf>
    <xf numFmtId="0" fontId="9" fillId="0" borderId="61" xfId="0" applyFont="1" applyBorder="1" applyAlignment="1">
      <alignment vertical="center" wrapText="1"/>
    </xf>
    <xf numFmtId="3" fontId="9" fillId="12" borderId="1" xfId="0" applyNumberFormat="1" applyFont="1" applyFill="1" applyBorder="1" applyAlignment="1">
      <alignment wrapText="1"/>
    </xf>
    <xf numFmtId="0" fontId="7" fillId="3" borderId="16" xfId="0" applyFont="1" applyFill="1" applyBorder="1" applyAlignment="1">
      <alignment horizontal="center" vertical="center" wrapText="1"/>
    </xf>
    <xf numFmtId="0" fontId="4" fillId="3" borderId="53" xfId="0" applyFont="1" applyFill="1" applyBorder="1"/>
    <xf numFmtId="3" fontId="0" fillId="3" borderId="11" xfId="0" applyNumberFormat="1" applyFill="1" applyBorder="1"/>
    <xf numFmtId="44" fontId="1" fillId="3" borderId="76" xfId="0" applyNumberFormat="1" applyFont="1" applyFill="1" applyBorder="1"/>
    <xf numFmtId="0" fontId="4" fillId="3" borderId="22" xfId="0" applyFont="1" applyFill="1" applyBorder="1" applyAlignment="1">
      <alignment horizontal="left" vertical="center" wrapText="1" indent="6"/>
    </xf>
    <xf numFmtId="0" fontId="0" fillId="3" borderId="47" xfId="0" applyFill="1" applyBorder="1" applyAlignment="1">
      <alignment wrapText="1"/>
    </xf>
    <xf numFmtId="0" fontId="0" fillId="3" borderId="77" xfId="0" applyFill="1" applyBorder="1"/>
    <xf numFmtId="0" fontId="0" fillId="3" borderId="26" xfId="0" applyFill="1" applyBorder="1" applyAlignment="1">
      <alignment wrapText="1"/>
    </xf>
    <xf numFmtId="0" fontId="0" fillId="3" borderId="78" xfId="0" applyFill="1" applyBorder="1"/>
    <xf numFmtId="0" fontId="9" fillId="3" borderId="0" xfId="0" applyFont="1" applyFill="1" applyAlignment="1">
      <alignment vertical="top" wrapText="1"/>
    </xf>
    <xf numFmtId="3" fontId="14" fillId="10" borderId="39" xfId="0" applyNumberFormat="1" applyFont="1" applyFill="1" applyBorder="1" applyAlignment="1">
      <alignment wrapText="1"/>
    </xf>
    <xf numFmtId="3" fontId="9" fillId="12" borderId="35" xfId="0" applyNumberFormat="1" applyFont="1" applyFill="1" applyBorder="1" applyAlignment="1">
      <alignment wrapText="1"/>
    </xf>
    <xf numFmtId="3" fontId="9" fillId="12" borderId="11" xfId="0" applyNumberFormat="1" applyFont="1" applyFill="1" applyBorder="1" applyAlignment="1">
      <alignment wrapText="1"/>
    </xf>
    <xf numFmtId="3" fontId="9" fillId="12" borderId="6" xfId="0" applyNumberFormat="1" applyFont="1" applyFill="1" applyBorder="1" applyAlignment="1">
      <alignment wrapText="1"/>
    </xf>
    <xf numFmtId="0" fontId="1" fillId="9" borderId="8" xfId="0" applyFont="1" applyFill="1" applyBorder="1" applyAlignment="1">
      <alignment textRotation="75" wrapText="1"/>
    </xf>
    <xf numFmtId="0" fontId="9" fillId="13" borderId="16" xfId="0" applyFont="1" applyFill="1" applyBorder="1" applyAlignment="1">
      <alignment wrapText="1"/>
    </xf>
    <xf numFmtId="0" fontId="1" fillId="3" borderId="27" xfId="0" applyFont="1" applyFill="1" applyBorder="1"/>
    <xf numFmtId="0" fontId="0" fillId="2" borderId="0" xfId="0" applyFill="1" applyAlignment="1">
      <alignment vertical="center" wrapText="1"/>
    </xf>
    <xf numFmtId="0" fontId="9" fillId="3" borderId="65" xfId="0" applyFont="1" applyFill="1" applyBorder="1" applyAlignment="1">
      <alignment vertical="center" wrapText="1"/>
    </xf>
    <xf numFmtId="0" fontId="0" fillId="0" borderId="21" xfId="0" applyBorder="1"/>
    <xf numFmtId="0" fontId="2" fillId="7" borderId="19" xfId="0" applyFont="1" applyFill="1" applyBorder="1" applyAlignment="1">
      <alignment horizontal="center" wrapText="1"/>
    </xf>
    <xf numFmtId="0" fontId="2" fillId="7" borderId="20" xfId="0" applyFont="1" applyFill="1" applyBorder="1" applyAlignment="1">
      <alignment horizontal="center" wrapText="1"/>
    </xf>
    <xf numFmtId="0" fontId="2" fillId="7" borderId="13" xfId="0" applyFont="1" applyFill="1" applyBorder="1" applyAlignment="1">
      <alignment horizontal="center" wrapText="1"/>
    </xf>
    <xf numFmtId="0" fontId="2" fillId="7" borderId="2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zoomScale="106" zoomScaleNormal="106" workbookViewId="0">
      <selection activeCell="C18" sqref="C18"/>
    </sheetView>
  </sheetViews>
  <sheetFormatPr baseColWidth="10" defaultColWidth="11.42578125" defaultRowHeight="15"/>
  <cols>
    <col min="1" max="1" width="57.140625" style="1" customWidth="1"/>
    <col min="2" max="2" width="19.7109375" style="1" customWidth="1"/>
    <col min="3" max="3" width="32.42578125" style="1" customWidth="1"/>
    <col min="4" max="4" width="20.5703125" style="1" customWidth="1"/>
    <col min="5" max="5" width="30.42578125" style="1" customWidth="1"/>
    <col min="6" max="6" width="22" style="1" bestFit="1" customWidth="1"/>
    <col min="7" max="7" width="29.5703125" style="1" bestFit="1" customWidth="1"/>
    <col min="8" max="8" width="32" style="1" customWidth="1"/>
    <col min="9" max="16384" width="11.42578125" style="1"/>
  </cols>
  <sheetData>
    <row r="1" spans="1:3" ht="62.25" customHeight="1">
      <c r="A1" s="25" t="s">
        <v>83</v>
      </c>
      <c r="B1" s="25"/>
    </row>
    <row r="2" spans="1:3" ht="21" customHeight="1" thickBot="1">
      <c r="A2" s="38" t="s">
        <v>85</v>
      </c>
      <c r="B2" s="25"/>
    </row>
    <row r="3" spans="1:3" ht="28.5" customHeight="1">
      <c r="A3" s="4" t="s">
        <v>0</v>
      </c>
      <c r="B3" s="149" t="s">
        <v>48</v>
      </c>
    </row>
    <row r="4" spans="1:3" ht="28.5" customHeight="1">
      <c r="A4" s="2" t="s">
        <v>1</v>
      </c>
      <c r="B4" s="3"/>
    </row>
    <row r="5" spans="1:3" ht="28.5" customHeight="1">
      <c r="A5" s="2" t="s">
        <v>2</v>
      </c>
      <c r="B5" s="3"/>
    </row>
    <row r="6" spans="1:3" ht="28.5" customHeight="1">
      <c r="A6" s="2" t="s">
        <v>3</v>
      </c>
      <c r="B6" s="37"/>
    </row>
    <row r="7" spans="1:3" ht="28.5" customHeight="1" thickBot="1">
      <c r="A7" s="148" t="s">
        <v>4</v>
      </c>
      <c r="B7" s="178" t="s">
        <v>77</v>
      </c>
      <c r="C7" s="146"/>
    </row>
    <row r="8" spans="1:3" ht="122.25" customHeight="1" thickBot="1">
      <c r="A8" s="147" t="s">
        <v>5</v>
      </c>
      <c r="B8" s="196" t="s">
        <v>96</v>
      </c>
      <c r="C8" s="197"/>
    </row>
    <row r="9" spans="1:3">
      <c r="A9" s="195"/>
      <c r="B9" s="195"/>
      <c r="C9" s="195"/>
    </row>
    <row r="10" spans="1:3" ht="15.75">
      <c r="A10" s="150" t="s">
        <v>49</v>
      </c>
      <c r="B10" s="26"/>
    </row>
    <row r="11" spans="1:3" ht="15.75" thickBot="1">
      <c r="A11" s="26"/>
      <c r="B11" s="26"/>
    </row>
    <row r="12" spans="1:3" ht="16.5" thickBot="1">
      <c r="A12" s="154" t="s">
        <v>6</v>
      </c>
      <c r="B12" s="155"/>
      <c r="C12" s="156" t="s">
        <v>7</v>
      </c>
    </row>
    <row r="13" spans="1:3">
      <c r="A13" s="151"/>
      <c r="B13" s="152"/>
      <c r="C13" s="153"/>
    </row>
    <row r="14" spans="1:3" ht="15.75" thickBot="1">
      <c r="A14" s="194" t="s">
        <v>97</v>
      </c>
      <c r="B14" s="112">
        <v>1430000</v>
      </c>
      <c r="C14" s="29">
        <f>B13+B14</f>
        <v>1430000</v>
      </c>
    </row>
    <row r="15" spans="1:3" ht="27.75">
      <c r="A15" s="33" t="s">
        <v>30</v>
      </c>
      <c r="B15" s="111">
        <v>875000</v>
      </c>
      <c r="C15" s="28"/>
    </row>
    <row r="16" spans="1:3">
      <c r="A16" s="34" t="s">
        <v>84</v>
      </c>
      <c r="B16" s="19">
        <v>749953</v>
      </c>
      <c r="C16" s="35"/>
    </row>
    <row r="17" spans="1:5">
      <c r="A17" s="34" t="s">
        <v>78</v>
      </c>
      <c r="B17" s="19">
        <v>842451</v>
      </c>
      <c r="C17" s="35"/>
    </row>
    <row r="18" spans="1:5">
      <c r="A18" s="34" t="s">
        <v>79</v>
      </c>
      <c r="B18" s="19">
        <v>535073</v>
      </c>
      <c r="C18" s="35"/>
    </row>
    <row r="19" spans="1:5">
      <c r="A19" s="103" t="s">
        <v>98</v>
      </c>
      <c r="B19" s="19">
        <v>432167</v>
      </c>
      <c r="C19" s="35"/>
    </row>
    <row r="20" spans="1:5">
      <c r="A20" s="186"/>
      <c r="B20" s="19"/>
      <c r="C20" s="35"/>
    </row>
    <row r="21" spans="1:5" ht="15.75" thickBot="1">
      <c r="A21" s="179"/>
      <c r="B21" s="180"/>
      <c r="C21" s="181">
        <f>SUM(B15:B20)</f>
        <v>3434644</v>
      </c>
    </row>
    <row r="22" spans="1:5" ht="30.75" thickBot="1">
      <c r="A22" s="30" t="s">
        <v>95</v>
      </c>
      <c r="B22" s="36">
        <v>878923</v>
      </c>
      <c r="C22" s="32"/>
    </row>
    <row r="23" spans="1:5" ht="15.75" thickBot="1">
      <c r="A23" s="182"/>
      <c r="B23" s="36"/>
      <c r="C23" s="32">
        <f>SUM(B22:B23)</f>
        <v>878923</v>
      </c>
    </row>
    <row r="24" spans="1:5" ht="30" customHeight="1" thickBot="1">
      <c r="A24" s="30" t="s">
        <v>80</v>
      </c>
      <c r="B24" s="36">
        <v>620433</v>
      </c>
      <c r="C24" s="32"/>
    </row>
    <row r="25" spans="1:5" ht="28.5" thickBot="1">
      <c r="A25" s="30" t="s">
        <v>81</v>
      </c>
      <c r="B25" s="31">
        <v>362000</v>
      </c>
      <c r="C25" s="32"/>
    </row>
    <row r="26" spans="1:5" ht="28.5" thickBot="1">
      <c r="A26" s="183" t="s">
        <v>31</v>
      </c>
      <c r="B26" s="31">
        <v>0</v>
      </c>
      <c r="C26" s="32"/>
    </row>
    <row r="27" spans="1:5" ht="28.5" thickBot="1">
      <c r="A27" s="185" t="s">
        <v>82</v>
      </c>
      <c r="B27" s="184">
        <v>0</v>
      </c>
      <c r="C27" s="32"/>
      <c r="E27" s="110"/>
    </row>
    <row r="28" spans="1:5" ht="27.75">
      <c r="A28" s="18" t="s">
        <v>32</v>
      </c>
      <c r="B28" s="27">
        <v>425000</v>
      </c>
      <c r="C28" s="8">
        <f>SUM(B24:B28)</f>
        <v>1407433</v>
      </c>
      <c r="D28" s="110"/>
    </row>
    <row r="29" spans="1:5">
      <c r="A29" s="113" t="s">
        <v>8</v>
      </c>
      <c r="B29" s="113"/>
      <c r="C29" s="114">
        <f>SUM(C13:C28)</f>
        <v>7151000</v>
      </c>
    </row>
  </sheetData>
  <mergeCells count="2">
    <mergeCell ref="A9:C9"/>
    <mergeCell ref="B8:C8"/>
  </mergeCells>
  <pageMargins left="0.7" right="0.7" top="0.75" bottom="0.75" header="0.3" footer="0.3"/>
  <pageSetup paperSize="9" scale="7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BA05-2BF1-45E7-8A7B-F3A1D1DFC1D5}">
  <dimension ref="A1:BW17"/>
  <sheetViews>
    <sheetView topLeftCell="C2" workbookViewId="0">
      <pane ySplit="1" topLeftCell="A3" activePane="bottomLeft" state="frozen"/>
      <selection activeCell="A2" sqref="A2"/>
      <selection pane="bottomLeft" activeCell="L3" sqref="L3"/>
    </sheetView>
  </sheetViews>
  <sheetFormatPr baseColWidth="10" defaultColWidth="11.42578125" defaultRowHeight="15"/>
  <cols>
    <col min="1" max="1" width="21.5703125" style="17" customWidth="1"/>
    <col min="2" max="2" width="21.28515625" style="20" customWidth="1"/>
    <col min="3" max="3" width="6.85546875" style="20" customWidth="1"/>
    <col min="4" max="4" width="14.140625" style="20" customWidth="1"/>
    <col min="5" max="5" width="8.140625" style="20" customWidth="1"/>
    <col min="6" max="7" width="12.85546875" style="20" customWidth="1"/>
    <col min="8" max="8" width="7.85546875" style="21" customWidth="1"/>
    <col min="9" max="9" width="11.42578125" style="21"/>
    <col min="10" max="10" width="11.42578125" style="165"/>
    <col min="11" max="11" width="20.85546875" style="168" customWidth="1"/>
    <col min="12" max="12" width="45" style="20" customWidth="1"/>
    <col min="13" max="13" width="20" style="20" customWidth="1"/>
    <col min="14" max="14" width="12.28515625" style="20" customWidth="1"/>
    <col min="15" max="15" width="12.140625" style="20" customWidth="1"/>
    <col min="16" max="16" width="16.28515625" style="20" customWidth="1"/>
    <col min="17" max="17" width="9.85546875" style="20" customWidth="1"/>
    <col min="18" max="18" width="11.7109375" style="20" customWidth="1"/>
    <col min="19" max="20" width="12.42578125" style="20" customWidth="1"/>
    <col min="21" max="21" width="14.5703125" style="20" customWidth="1"/>
    <col min="22" max="22" width="8.5703125" style="76" customWidth="1"/>
    <col min="23" max="16384" width="11.42578125" style="20"/>
  </cols>
  <sheetData>
    <row r="1" spans="1:75" s="39" customFormat="1" ht="30" customHeight="1" thickBot="1">
      <c r="A1" s="87" t="s">
        <v>50</v>
      </c>
      <c r="B1" s="40"/>
      <c r="C1" s="40"/>
      <c r="D1" s="40"/>
      <c r="E1" s="40"/>
      <c r="F1" s="40"/>
      <c r="G1" s="40"/>
      <c r="H1" s="40"/>
      <c r="I1" s="40"/>
      <c r="J1" s="157"/>
      <c r="K1" s="167"/>
      <c r="L1" s="41"/>
      <c r="M1" s="40"/>
      <c r="N1" s="198" t="s">
        <v>34</v>
      </c>
      <c r="O1" s="199"/>
      <c r="P1" s="199"/>
      <c r="Q1" s="199"/>
      <c r="R1" s="198" t="s">
        <v>35</v>
      </c>
      <c r="S1" s="199"/>
      <c r="T1" s="200"/>
      <c r="U1" s="199"/>
      <c r="V1" s="201"/>
    </row>
    <row r="2" spans="1:75" s="52" customFormat="1" ht="130.5" customHeight="1" thickBot="1">
      <c r="A2" s="42" t="s">
        <v>25</v>
      </c>
      <c r="B2" s="43" t="s">
        <v>26</v>
      </c>
      <c r="C2" s="44" t="s">
        <v>36</v>
      </c>
      <c r="D2" s="44" t="s">
        <v>55</v>
      </c>
      <c r="E2" s="45" t="s">
        <v>37</v>
      </c>
      <c r="F2" s="45" t="s">
        <v>51</v>
      </c>
      <c r="G2" s="45" t="s">
        <v>52</v>
      </c>
      <c r="H2" s="46" t="s">
        <v>38</v>
      </c>
      <c r="I2" s="47" t="s">
        <v>39</v>
      </c>
      <c r="J2" s="47" t="s">
        <v>58</v>
      </c>
      <c r="K2" s="47" t="s">
        <v>53</v>
      </c>
      <c r="L2" s="42" t="s">
        <v>27</v>
      </c>
      <c r="M2" s="43" t="s">
        <v>40</v>
      </c>
      <c r="N2" s="48" t="s">
        <v>41</v>
      </c>
      <c r="O2" s="48" t="s">
        <v>42</v>
      </c>
      <c r="P2" s="49" t="s">
        <v>43</v>
      </c>
      <c r="Q2" s="50" t="s">
        <v>28</v>
      </c>
      <c r="R2" s="51" t="s">
        <v>41</v>
      </c>
      <c r="S2" s="48" t="s">
        <v>42</v>
      </c>
      <c r="T2" s="192" t="s">
        <v>28</v>
      </c>
      <c r="U2" s="49" t="s">
        <v>43</v>
      </c>
      <c r="V2" s="106"/>
    </row>
    <row r="3" spans="1:75" s="102" customFormat="1" ht="102" customHeight="1" thickBot="1">
      <c r="A3" s="104" t="s">
        <v>54</v>
      </c>
      <c r="B3" s="127" t="s">
        <v>44</v>
      </c>
      <c r="C3" s="170">
        <v>4</v>
      </c>
      <c r="D3" s="170" t="s">
        <v>56</v>
      </c>
      <c r="E3" s="97">
        <v>0</v>
      </c>
      <c r="F3" s="171">
        <v>9</v>
      </c>
      <c r="G3" s="171">
        <v>4</v>
      </c>
      <c r="H3" s="170">
        <v>9</v>
      </c>
      <c r="I3" s="170">
        <v>3</v>
      </c>
      <c r="J3" s="158" t="s">
        <v>57</v>
      </c>
      <c r="K3" s="115" t="s">
        <v>59</v>
      </c>
      <c r="L3" s="187" t="s">
        <v>86</v>
      </c>
      <c r="M3" s="101"/>
      <c r="N3" s="98"/>
      <c r="O3" s="98"/>
      <c r="P3" s="99"/>
      <c r="Q3" s="100"/>
      <c r="R3" s="172">
        <v>0</v>
      </c>
      <c r="S3" s="189">
        <v>749953</v>
      </c>
      <c r="T3" s="191">
        <v>0</v>
      </c>
      <c r="U3" s="173">
        <v>749953</v>
      </c>
      <c r="V3" s="117"/>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row>
    <row r="4" spans="1:75" s="96" customFormat="1" ht="69.75" customHeight="1" thickBot="1">
      <c r="A4" s="105" t="s">
        <v>60</v>
      </c>
      <c r="B4" s="128" t="s">
        <v>44</v>
      </c>
      <c r="C4" s="89">
        <v>1</v>
      </c>
      <c r="D4" s="90" t="s">
        <v>61</v>
      </c>
      <c r="E4" s="90">
        <v>0</v>
      </c>
      <c r="F4" s="90">
        <v>34</v>
      </c>
      <c r="G4" s="90">
        <v>51</v>
      </c>
      <c r="H4" s="91">
        <v>39</v>
      </c>
      <c r="I4" s="91">
        <v>0</v>
      </c>
      <c r="J4" s="159" t="s">
        <v>62</v>
      </c>
      <c r="K4" s="91" t="s">
        <v>63</v>
      </c>
      <c r="L4" s="174" t="s">
        <v>87</v>
      </c>
      <c r="M4" s="92"/>
      <c r="N4" s="93"/>
      <c r="O4" s="93"/>
      <c r="P4" s="94"/>
      <c r="Q4" s="95"/>
      <c r="R4" s="172">
        <v>620433</v>
      </c>
      <c r="S4" s="177">
        <v>875000</v>
      </c>
      <c r="T4" s="177">
        <v>375000</v>
      </c>
      <c r="U4" s="173">
        <f>SUM(R4:S4)</f>
        <v>1495433</v>
      </c>
      <c r="V4" s="117"/>
    </row>
    <row r="5" spans="1:75" s="88" customFormat="1" ht="41.25" customHeight="1" thickBot="1">
      <c r="A5" s="105" t="s">
        <v>64</v>
      </c>
      <c r="B5" s="128" t="s">
        <v>44</v>
      </c>
      <c r="C5" s="54">
        <v>5</v>
      </c>
      <c r="D5" s="55" t="s">
        <v>65</v>
      </c>
      <c r="E5" s="55"/>
      <c r="F5" s="55">
        <v>27</v>
      </c>
      <c r="G5" s="55">
        <v>9</v>
      </c>
      <c r="H5" s="56">
        <v>18</v>
      </c>
      <c r="I5" s="56">
        <v>1</v>
      </c>
      <c r="J5" s="160" t="s">
        <v>66</v>
      </c>
      <c r="K5" s="56" t="s">
        <v>67</v>
      </c>
      <c r="L5" s="57" t="s">
        <v>88</v>
      </c>
      <c r="M5" s="58"/>
      <c r="N5" s="59"/>
      <c r="O5" s="59"/>
      <c r="P5" s="60"/>
      <c r="Q5" s="61"/>
      <c r="R5" s="172">
        <v>0</v>
      </c>
      <c r="S5" s="190">
        <f>842416+35</f>
        <v>842451</v>
      </c>
      <c r="T5" s="177"/>
      <c r="U5" s="173">
        <v>842451</v>
      </c>
      <c r="V5" s="117"/>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row>
    <row r="6" spans="1:75" ht="70.5" customHeight="1" thickBot="1">
      <c r="A6" s="105" t="s">
        <v>68</v>
      </c>
      <c r="B6" s="128"/>
      <c r="C6" s="54">
        <v>5</v>
      </c>
      <c r="D6" s="55" t="s">
        <v>69</v>
      </c>
      <c r="E6" s="55">
        <v>0</v>
      </c>
      <c r="F6" s="55">
        <v>15</v>
      </c>
      <c r="G6" s="55">
        <v>0</v>
      </c>
      <c r="H6" s="56">
        <v>13</v>
      </c>
      <c r="I6" s="56">
        <v>0</v>
      </c>
      <c r="J6" s="160" t="s">
        <v>70</v>
      </c>
      <c r="K6" s="56" t="s">
        <v>71</v>
      </c>
      <c r="L6" s="57" t="s">
        <v>89</v>
      </c>
      <c r="M6" s="58"/>
      <c r="N6" s="59"/>
      <c r="O6" s="59"/>
      <c r="P6" s="60"/>
      <c r="Q6" s="61"/>
      <c r="R6" s="172">
        <v>878923</v>
      </c>
      <c r="S6" s="177">
        <v>1430000</v>
      </c>
      <c r="T6" s="177">
        <v>400000</v>
      </c>
      <c r="U6" s="173">
        <f>SUM(R6:S6)</f>
        <v>2308923</v>
      </c>
      <c r="V6" s="117"/>
    </row>
    <row r="7" spans="1:75" ht="97.5" customHeight="1" thickBot="1">
      <c r="A7" s="107" t="s">
        <v>72</v>
      </c>
      <c r="B7" s="129" t="s">
        <v>44</v>
      </c>
      <c r="C7" s="62">
        <v>2</v>
      </c>
      <c r="D7" s="63" t="s">
        <v>45</v>
      </c>
      <c r="E7" s="63">
        <v>0</v>
      </c>
      <c r="F7" s="63">
        <v>21</v>
      </c>
      <c r="G7" s="63">
        <v>2</v>
      </c>
      <c r="H7" s="64">
        <v>15</v>
      </c>
      <c r="I7" s="64">
        <v>1</v>
      </c>
      <c r="J7" s="161" t="s">
        <v>73</v>
      </c>
      <c r="K7" s="64" t="s">
        <v>74</v>
      </c>
      <c r="L7" s="175" t="s">
        <v>90</v>
      </c>
      <c r="M7" s="65"/>
      <c r="N7" s="66"/>
      <c r="O7" s="66"/>
      <c r="P7" s="67"/>
      <c r="Q7" s="68"/>
      <c r="R7" s="172">
        <v>425000</v>
      </c>
      <c r="S7" s="191">
        <v>432167</v>
      </c>
      <c r="T7" s="177">
        <v>395000</v>
      </c>
      <c r="U7" s="173">
        <f>SUM(R7:S7)</f>
        <v>857167</v>
      </c>
      <c r="V7" s="117"/>
    </row>
    <row r="8" spans="1:75" s="53" customFormat="1" ht="155.25" customHeight="1" thickBot="1">
      <c r="A8" s="108" t="s">
        <v>75</v>
      </c>
      <c r="B8" s="130" t="s">
        <v>44</v>
      </c>
      <c r="C8" s="69">
        <v>1</v>
      </c>
      <c r="D8" s="70" t="s">
        <v>75</v>
      </c>
      <c r="E8" s="70">
        <v>0</v>
      </c>
      <c r="F8" s="70">
        <v>3</v>
      </c>
      <c r="G8" s="70">
        <v>0</v>
      </c>
      <c r="H8" s="71">
        <v>2</v>
      </c>
      <c r="I8" s="71">
        <v>0</v>
      </c>
      <c r="J8" s="162" t="s">
        <v>62</v>
      </c>
      <c r="K8" s="71" t="s">
        <v>76</v>
      </c>
      <c r="L8" s="176" t="s">
        <v>91</v>
      </c>
      <c r="M8" s="72"/>
      <c r="N8" s="73"/>
      <c r="O8" s="73"/>
      <c r="P8" s="74"/>
      <c r="Q8" s="75"/>
      <c r="R8" s="172">
        <v>362000</v>
      </c>
      <c r="S8" s="177">
        <v>535073</v>
      </c>
      <c r="T8" s="177">
        <v>260000</v>
      </c>
      <c r="U8" s="173">
        <f>SUM(R8:S8)</f>
        <v>897073</v>
      </c>
      <c r="V8" s="117"/>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row>
    <row r="9" spans="1:75" ht="50.25" customHeight="1" thickBot="1">
      <c r="A9" s="109" t="s">
        <v>92</v>
      </c>
      <c r="B9" s="131" t="s">
        <v>93</v>
      </c>
      <c r="C9" s="82"/>
      <c r="D9" s="83"/>
      <c r="E9" s="83"/>
      <c r="F9" s="83"/>
      <c r="G9" s="83"/>
      <c r="H9" s="77"/>
      <c r="I9" s="77"/>
      <c r="J9" s="163"/>
      <c r="K9" s="77"/>
      <c r="L9" s="193" t="s">
        <v>94</v>
      </c>
      <c r="M9" s="78"/>
      <c r="N9" s="79"/>
      <c r="O9" s="84"/>
      <c r="P9" s="80"/>
      <c r="Q9" s="81"/>
      <c r="R9" s="119">
        <v>0</v>
      </c>
      <c r="S9" s="120">
        <v>0</v>
      </c>
      <c r="T9" s="188">
        <v>0</v>
      </c>
      <c r="U9" s="118">
        <v>0</v>
      </c>
      <c r="V9" s="117"/>
    </row>
    <row r="10" spans="1:75" s="96" customFormat="1" ht="15.75" thickBot="1">
      <c r="A10" s="135" t="s">
        <v>29</v>
      </c>
      <c r="B10" s="136"/>
      <c r="C10" s="137">
        <f>SUM(C3:C9)</f>
        <v>18</v>
      </c>
      <c r="D10" s="138"/>
      <c r="E10" s="138">
        <f>SUM(E3:E9)</f>
        <v>0</v>
      </c>
      <c r="F10" s="138"/>
      <c r="G10" s="138"/>
      <c r="H10" s="139">
        <f>SUM(H3:H9)</f>
        <v>96</v>
      </c>
      <c r="I10" s="140">
        <f>SUM(I3:I9)</f>
        <v>5</v>
      </c>
      <c r="J10" s="164"/>
      <c r="K10" s="140"/>
      <c r="L10" s="138"/>
      <c r="M10" s="141"/>
      <c r="N10" s="142"/>
      <c r="O10" s="142"/>
      <c r="P10" s="144"/>
      <c r="Q10" s="143"/>
      <c r="R10" s="145">
        <f>SUM(R3:R9)</f>
        <v>2286356</v>
      </c>
      <c r="S10" s="145">
        <f>SUM(S3:S9)</f>
        <v>4864644</v>
      </c>
      <c r="T10" s="121">
        <f>SUM(T3:T9)</f>
        <v>1430000</v>
      </c>
      <c r="U10" s="121">
        <f>SUM(U3:U9)</f>
        <v>7151000</v>
      </c>
      <c r="V10" s="122"/>
    </row>
    <row r="11" spans="1:75">
      <c r="N11" s="17"/>
      <c r="O11" s="85"/>
      <c r="P11" s="22"/>
      <c r="R11" s="123"/>
      <c r="S11" s="123" t="s">
        <v>47</v>
      </c>
      <c r="T11" s="123"/>
      <c r="U11" s="124"/>
      <c r="V11" s="125"/>
    </row>
    <row r="12" spans="1:75" s="23" customFormat="1" ht="21.75" thickBot="1">
      <c r="H12" s="86"/>
      <c r="I12" s="86"/>
      <c r="J12" s="166"/>
      <c r="K12" s="169"/>
      <c r="L12" s="24"/>
      <c r="M12" s="24"/>
      <c r="N12" s="24"/>
      <c r="O12" s="116"/>
      <c r="P12" s="132"/>
      <c r="Q12" s="24"/>
      <c r="R12" s="126"/>
      <c r="S12" s="133" t="s">
        <v>46</v>
      </c>
      <c r="T12" s="133"/>
      <c r="U12" s="134">
        <f>U11-U10</f>
        <v>-7151000</v>
      </c>
      <c r="V12" s="126"/>
    </row>
    <row r="13" spans="1:75" ht="15.75" thickTop="1">
      <c r="L13" s="76"/>
      <c r="M13" s="76"/>
      <c r="N13" s="76"/>
      <c r="O13" s="76"/>
      <c r="P13" s="76"/>
      <c r="Q13" s="76"/>
      <c r="R13" s="76"/>
      <c r="S13" s="76"/>
      <c r="T13" s="76"/>
      <c r="U13" s="76"/>
    </row>
    <row r="14" spans="1:75">
      <c r="L14" s="76"/>
      <c r="M14" s="76"/>
      <c r="O14" s="76"/>
      <c r="P14" s="76"/>
      <c r="Q14" s="76"/>
      <c r="R14" s="76"/>
      <c r="S14" s="76"/>
      <c r="T14" s="76"/>
      <c r="U14" s="76"/>
    </row>
    <row r="15" spans="1:75">
      <c r="L15" s="76"/>
      <c r="M15" s="76"/>
      <c r="N15" s="76"/>
      <c r="O15" s="76"/>
      <c r="P15" s="76"/>
      <c r="Q15" s="76"/>
      <c r="R15" s="76"/>
      <c r="S15" s="76"/>
      <c r="T15" s="76"/>
      <c r="U15" s="76"/>
    </row>
    <row r="16" spans="1:75">
      <c r="L16" s="76"/>
      <c r="M16" s="76"/>
      <c r="N16" s="76"/>
      <c r="O16" s="76"/>
      <c r="P16" s="76"/>
      <c r="Q16" s="76"/>
      <c r="R16" s="76"/>
      <c r="S16" s="76"/>
      <c r="T16" s="76"/>
      <c r="U16" s="76"/>
    </row>
    <row r="17" spans="12:21">
      <c r="L17" s="76"/>
      <c r="M17" s="76"/>
      <c r="N17" s="76"/>
      <c r="O17" s="76"/>
      <c r="P17" s="76"/>
      <c r="Q17" s="76"/>
      <c r="R17" s="76"/>
      <c r="S17" s="76"/>
      <c r="T17" s="76"/>
      <c r="U17" s="76"/>
    </row>
  </sheetData>
  <mergeCells count="2">
    <mergeCell ref="N1:Q1"/>
    <mergeCell ref="R1:V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zoomScale="130" zoomScaleNormal="130" workbookViewId="0">
      <selection activeCell="A26" sqref="A26"/>
    </sheetView>
  </sheetViews>
  <sheetFormatPr baseColWidth="10" defaultColWidth="11.42578125" defaultRowHeight="15"/>
  <cols>
    <col min="1" max="1" width="113" style="7" customWidth="1"/>
    <col min="2" max="16384" width="11.42578125" style="6"/>
  </cols>
  <sheetData>
    <row r="1" spans="1:5" ht="33" customHeight="1">
      <c r="A1" s="16" t="s">
        <v>33</v>
      </c>
      <c r="B1" s="5"/>
      <c r="C1" s="5"/>
    </row>
    <row r="2" spans="1:5">
      <c r="A2" s="10" t="s">
        <v>9</v>
      </c>
      <c r="B2" s="5"/>
      <c r="C2" s="5"/>
      <c r="D2" s="5"/>
      <c r="E2" s="5"/>
    </row>
    <row r="3" spans="1:5" ht="30">
      <c r="A3" s="11" t="s">
        <v>10</v>
      </c>
    </row>
    <row r="4" spans="1:5" ht="29.45" customHeight="1">
      <c r="A4" s="11" t="s">
        <v>11</v>
      </c>
    </row>
    <row r="5" spans="1:5" ht="18.600000000000001" customHeight="1">
      <c r="A5" s="12"/>
    </row>
    <row r="6" spans="1:5" s="5" customFormat="1">
      <c r="A6" s="13" t="s">
        <v>12</v>
      </c>
    </row>
    <row r="7" spans="1:5">
      <c r="A7" s="11" t="s">
        <v>13</v>
      </c>
    </row>
    <row r="8" spans="1:5">
      <c r="A8" s="12"/>
    </row>
    <row r="9" spans="1:5" s="5" customFormat="1">
      <c r="A9" s="13" t="s">
        <v>14</v>
      </c>
    </row>
    <row r="10" spans="1:5" ht="30">
      <c r="A10" s="11" t="s">
        <v>15</v>
      </c>
    </row>
    <row r="11" spans="1:5" ht="30">
      <c r="A11" s="11" t="s">
        <v>16</v>
      </c>
    </row>
    <row r="12" spans="1:5" ht="22.35" customHeight="1">
      <c r="A12" s="6"/>
    </row>
    <row r="13" spans="1:5" s="5" customFormat="1">
      <c r="A13" s="14" t="s">
        <v>17</v>
      </c>
    </row>
    <row r="14" spans="1:5" ht="30">
      <c r="A14" s="15" t="s">
        <v>18</v>
      </c>
    </row>
    <row r="15" spans="1:5">
      <c r="A15" s="11" t="s">
        <v>19</v>
      </c>
    </row>
    <row r="16" spans="1:5">
      <c r="A16" s="11" t="s">
        <v>20</v>
      </c>
    </row>
    <row r="17" spans="1:1">
      <c r="A17" s="11" t="s">
        <v>21</v>
      </c>
    </row>
    <row r="18" spans="1:1">
      <c r="A18" s="11" t="s">
        <v>22</v>
      </c>
    </row>
    <row r="19" spans="1:1" ht="23.1" customHeight="1">
      <c r="A19" s="9"/>
    </row>
    <row r="20" spans="1:1" s="5" customFormat="1">
      <c r="A20" s="14" t="s">
        <v>23</v>
      </c>
    </row>
    <row r="21" spans="1:1" ht="30">
      <c r="A21" s="11" t="s">
        <v>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ADC5DD625ECEF4AB4FB1B6AA7774638" ma:contentTypeVersion="15" ma:contentTypeDescription="Opprett et nytt dokument." ma:contentTypeScope="" ma:versionID="d951b4c95ae43f6157f53d605e352eb5">
  <xsd:schema xmlns:xsd="http://www.w3.org/2001/XMLSchema" xmlns:xs="http://www.w3.org/2001/XMLSchema" xmlns:p="http://schemas.microsoft.com/office/2006/metadata/properties" xmlns:ns2="259adcc3-18d7-48f1-93b2-6dda9a36e308" xmlns:ns3="62b123f6-3560-434c-a2ce-471362a06656" targetNamespace="http://schemas.microsoft.com/office/2006/metadata/properties" ma:root="true" ma:fieldsID="dc1de1e8a3dd276d2c4fb80cc4521568" ns2:_="" ns3:_="">
    <xsd:import namespace="259adcc3-18d7-48f1-93b2-6dda9a36e308"/>
    <xsd:import namespace="62b123f6-3560-434c-a2ce-471362a0665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adcc3-18d7-48f1-93b2-6dda9a36e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08572c6a-7904-40fe-b630-5ec97321ee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b123f6-3560-434c-a2ce-471362a06656"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beaf3732-61a3-430d-ad25-861c5a0cd545}" ma:internalName="TaxCatchAll" ma:showField="CatchAllData" ma:web="62b123f6-3560-434c-a2ce-471362a066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9adcc3-18d7-48f1-93b2-6dda9a36e308">
      <Terms xmlns="http://schemas.microsoft.com/office/infopath/2007/PartnerControls"/>
    </lcf76f155ced4ddcb4097134ff3c332f>
    <TaxCatchAll xmlns="62b123f6-3560-434c-a2ce-471362a06656" xsi:nil="true"/>
  </documentManagement>
</p:properties>
</file>

<file path=customXml/itemProps1.xml><?xml version="1.0" encoding="utf-8"?>
<ds:datastoreItem xmlns:ds="http://schemas.openxmlformats.org/officeDocument/2006/customXml" ds:itemID="{8DD898B1-94BB-4ED8-84A3-4B9A22455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adcc3-18d7-48f1-93b2-6dda9a36e308"/>
    <ds:schemaRef ds:uri="62b123f6-3560-434c-a2ce-471362a06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C39F8F-60E7-4E91-B330-9E58CFBB3A7B}">
  <ds:schemaRefs>
    <ds:schemaRef ds:uri="http://schemas.microsoft.com/sharepoint/v3/contenttype/forms"/>
  </ds:schemaRefs>
</ds:datastoreItem>
</file>

<file path=customXml/itemProps3.xml><?xml version="1.0" encoding="utf-8"?>
<ds:datastoreItem xmlns:ds="http://schemas.openxmlformats.org/officeDocument/2006/customXml" ds:itemID="{3F7B64D2-53E9-4EAE-921F-21A54D0945CE}">
  <ds:schemaRefs>
    <ds:schemaRef ds:uri="259adcc3-18d7-48f1-93b2-6dda9a36e308"/>
    <ds:schemaRef ds:uri="62b123f6-3560-434c-a2ce-471362a06656"/>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8a6fa58e-5153-4bfa-9a8b-573d985a4186}" enabled="0" method="" siteId="{8a6fa58e-5153-4bfa-9a8b-573d985a41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Samarbeidsforum</vt:lpstr>
      <vt:lpstr>Prosjekter</vt:lpstr>
      <vt:lpstr>Kriterier</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Eie</dc:creator>
  <cp:keywords/>
  <dc:description/>
  <cp:lastModifiedBy>Sjåvik, Maria Ø.</cp:lastModifiedBy>
  <cp:revision/>
  <cp:lastPrinted>2025-02-28T07:29:47Z</cp:lastPrinted>
  <dcterms:created xsi:type="dcterms:W3CDTF">2020-08-26T19:38:39Z</dcterms:created>
  <dcterms:modified xsi:type="dcterms:W3CDTF">2025-04-22T12:37:39Z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0x0101002ADC5DD625ECEF4AB4FB1B6AA7774638</vt:lpwstr>
  </property>
  <property fmtid="{D5CDD505-2E9C-101B-9397-08002B2CF9AE}" pid="3" name="MediaServiceImageTags">
    <vt:lpwstr/>
  </property>
</Properties>
</file>